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456" windowWidth="19080" windowHeight="12880" activeTab="0"/>
  </bookViews>
  <sheets>
    <sheet name="Sheet1" sheetId="1" r:id="rId1"/>
  </sheets>
  <definedNames>
    <definedName name="_xlnm.Print_Area" localSheetId="0">'Sheet1'!$B$2:$K$138</definedName>
  </definedNames>
  <calcPr fullCalcOnLoad="1"/>
</workbook>
</file>

<file path=xl/sharedStrings.xml><?xml version="1.0" encoding="utf-8"?>
<sst xmlns="http://schemas.openxmlformats.org/spreadsheetml/2006/main" count="129" uniqueCount="123">
  <si>
    <r>
      <t>Women's scores</t>
    </r>
    <r>
      <rPr>
        <sz val="11"/>
        <rFont val="Arial"/>
        <family val="2"/>
      </rPr>
      <t xml:space="preserve"> will tend to run higher, as 7 items apply exclusively to women, while only</t>
    </r>
  </si>
  <si>
    <t>2 apply exclusively to men.</t>
  </si>
  <si>
    <t>Have you at any time in your life, been bothered by persistent prostatitis, vaginitis               or other problems affecting your reproductive organs?</t>
  </si>
  <si>
    <t>Date:</t>
  </si>
  <si>
    <t>Name:</t>
  </si>
  <si>
    <t>( Enter your name here )</t>
  </si>
  <si>
    <t>( Enter date here )</t>
  </si>
  <si>
    <t xml:space="preserve">              Enter either 1, 2 or 3 in the grey boxes if symptom applies</t>
  </si>
  <si>
    <t>TOTAL SCORE FOR SECTION " C "</t>
  </si>
  <si>
    <r>
      <t>§</t>
    </r>
    <r>
      <rPr>
        <sz val="7"/>
        <color indexed="17"/>
        <rFont val="Times New Roman"/>
        <family val="1"/>
      </rPr>
      <t xml:space="preserve">         </t>
    </r>
    <r>
      <rPr>
        <sz val="10"/>
        <color indexed="17"/>
        <rFont val="Arial"/>
        <family val="0"/>
      </rPr>
      <t xml:space="preserve">If a symptom is </t>
    </r>
    <r>
      <rPr>
        <b/>
        <sz val="10"/>
        <color indexed="17"/>
        <rFont val="Arial"/>
        <family val="2"/>
      </rPr>
      <t>occasional</t>
    </r>
    <r>
      <rPr>
        <sz val="10"/>
        <color indexed="17"/>
        <rFont val="Arial"/>
        <family val="0"/>
      </rPr>
      <t xml:space="preserve"> or </t>
    </r>
    <r>
      <rPr>
        <b/>
        <sz val="10"/>
        <color indexed="17"/>
        <rFont val="Arial"/>
        <family val="2"/>
      </rPr>
      <t>mild</t>
    </r>
    <r>
      <rPr>
        <sz val="10"/>
        <color indexed="17"/>
        <rFont val="Arial"/>
        <family val="0"/>
      </rPr>
      <t xml:space="preserve">, score </t>
    </r>
    <r>
      <rPr>
        <sz val="10"/>
        <color indexed="16"/>
        <rFont val="Arial"/>
        <family val="2"/>
      </rPr>
      <t>1</t>
    </r>
    <r>
      <rPr>
        <sz val="10"/>
        <color indexed="17"/>
        <rFont val="Arial"/>
        <family val="0"/>
      </rPr>
      <t xml:space="preserve"> points</t>
    </r>
  </si>
  <si>
    <r>
      <t>§</t>
    </r>
    <r>
      <rPr>
        <sz val="7"/>
        <color indexed="17"/>
        <rFont val="Times New Roman"/>
        <family val="1"/>
      </rPr>
      <t xml:space="preserve">         </t>
    </r>
    <r>
      <rPr>
        <sz val="10"/>
        <color indexed="17"/>
        <rFont val="Arial"/>
        <family val="0"/>
      </rPr>
      <t xml:space="preserve">If a symptom is </t>
    </r>
    <r>
      <rPr>
        <b/>
        <sz val="10"/>
        <color indexed="17"/>
        <rFont val="Arial"/>
        <family val="2"/>
      </rPr>
      <t>frequent</t>
    </r>
    <r>
      <rPr>
        <sz val="10"/>
        <color indexed="17"/>
        <rFont val="Arial"/>
        <family val="0"/>
      </rPr>
      <t xml:space="preserve"> and/or </t>
    </r>
    <r>
      <rPr>
        <b/>
        <sz val="10"/>
        <color indexed="17"/>
        <rFont val="Arial"/>
        <family val="2"/>
      </rPr>
      <t>moderately severe</t>
    </r>
    <r>
      <rPr>
        <sz val="10"/>
        <color indexed="17"/>
        <rFont val="Arial"/>
        <family val="0"/>
      </rPr>
      <t xml:space="preserve">, score </t>
    </r>
    <r>
      <rPr>
        <sz val="10"/>
        <color indexed="16"/>
        <rFont val="Arial"/>
        <family val="2"/>
      </rPr>
      <t>2</t>
    </r>
    <r>
      <rPr>
        <sz val="10"/>
        <color indexed="17"/>
        <rFont val="Arial"/>
        <family val="0"/>
      </rPr>
      <t xml:space="preserve"> points</t>
    </r>
  </si>
  <si>
    <r>
      <t>§</t>
    </r>
    <r>
      <rPr>
        <sz val="7"/>
        <color indexed="17"/>
        <rFont val="Times New Roman"/>
        <family val="1"/>
      </rPr>
      <t xml:space="preserve">         </t>
    </r>
    <r>
      <rPr>
        <sz val="10"/>
        <color indexed="17"/>
        <rFont val="Arial"/>
        <family val="0"/>
      </rPr>
      <t xml:space="preserve">If a symptom is </t>
    </r>
    <r>
      <rPr>
        <b/>
        <sz val="10"/>
        <color indexed="17"/>
        <rFont val="Arial"/>
        <family val="2"/>
      </rPr>
      <t>severe</t>
    </r>
    <r>
      <rPr>
        <sz val="10"/>
        <color indexed="17"/>
        <rFont val="Arial"/>
        <family val="0"/>
      </rPr>
      <t xml:space="preserve"> and/or </t>
    </r>
    <r>
      <rPr>
        <b/>
        <sz val="10"/>
        <color indexed="17"/>
        <rFont val="Arial"/>
        <family val="2"/>
      </rPr>
      <t>disabling</t>
    </r>
    <r>
      <rPr>
        <sz val="10"/>
        <color indexed="17"/>
        <rFont val="Arial"/>
        <family val="0"/>
      </rPr>
      <t xml:space="preserve">, score </t>
    </r>
    <r>
      <rPr>
        <sz val="10"/>
        <color indexed="16"/>
        <rFont val="Arial"/>
        <family val="2"/>
      </rPr>
      <t>3</t>
    </r>
    <r>
      <rPr>
        <sz val="10"/>
        <color indexed="17"/>
        <rFont val="Arial"/>
        <family val="0"/>
      </rPr>
      <t xml:space="preserve"> points.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</si>
  <si>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Follow the instructions provided in each Section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</si>
  <si>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At the end of the section, your Section score will appear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</si>
  <si>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Then move on to Sections B and C</t>
    </r>
  </si>
  <si>
    <r>
      <t>§</t>
    </r>
    <r>
      <rPr>
        <sz val="7"/>
        <color indexed="10"/>
        <rFont val="Times New Roman"/>
        <family val="1"/>
      </rPr>
      <t xml:space="preserve">         </t>
    </r>
    <r>
      <rPr>
        <sz val="11"/>
        <color indexed="10"/>
        <rFont val="Arial"/>
        <family val="2"/>
      </rPr>
      <t>Almost certainly present in women with scores over 180</t>
    </r>
  </si>
  <si>
    <r>
      <t>§</t>
    </r>
    <r>
      <rPr>
        <sz val="7"/>
        <color indexed="53"/>
        <rFont val="Times New Roman"/>
        <family val="1"/>
      </rPr>
      <t xml:space="preserve">         </t>
    </r>
    <r>
      <rPr>
        <sz val="11"/>
        <color indexed="53"/>
        <rFont val="Arial"/>
        <family val="2"/>
      </rPr>
      <t>Probably present in women with scores over 120</t>
    </r>
  </si>
  <si>
    <r>
      <t>§</t>
    </r>
    <r>
      <rPr>
        <sz val="7"/>
        <color indexed="10"/>
        <rFont val="Times New Roman"/>
        <family val="1"/>
      </rPr>
      <t xml:space="preserve">         </t>
    </r>
    <r>
      <rPr>
        <sz val="11"/>
        <color indexed="10"/>
        <rFont val="Arial"/>
        <family val="2"/>
      </rPr>
      <t>Almost certainly present with scores over 140</t>
    </r>
  </si>
  <si>
    <r>
      <t>§</t>
    </r>
    <r>
      <rPr>
        <sz val="7"/>
        <color indexed="53"/>
        <rFont val="Times New Roman"/>
        <family val="1"/>
      </rPr>
      <t xml:space="preserve">         </t>
    </r>
    <r>
      <rPr>
        <sz val="11"/>
        <color indexed="53"/>
        <rFont val="Arial"/>
        <family val="2"/>
      </rPr>
      <t>Probably present with scores over 90</t>
    </r>
  </si>
  <si>
    <r>
      <t>§</t>
    </r>
    <r>
      <rPr>
        <sz val="7"/>
        <color indexed="16"/>
        <rFont val="Times New Roman"/>
        <family val="1"/>
      </rPr>
      <t xml:space="preserve">         </t>
    </r>
    <r>
      <rPr>
        <sz val="11"/>
        <color indexed="16"/>
        <rFont val="Arial"/>
        <family val="2"/>
      </rPr>
      <t>Possibly present with scores over 40.</t>
    </r>
  </si>
  <si>
    <r>
      <t>§</t>
    </r>
    <r>
      <rPr>
        <sz val="7"/>
        <color indexed="16"/>
        <rFont val="Times New Roman"/>
        <family val="1"/>
      </rPr>
      <t xml:space="preserve">         </t>
    </r>
    <r>
      <rPr>
        <sz val="11"/>
        <color indexed="16"/>
        <rFont val="Arial"/>
        <family val="2"/>
      </rPr>
      <t>Possibly present in women with scores over 60.</t>
    </r>
  </si>
  <si>
    <t>Drowsiness</t>
  </si>
  <si>
    <t>Irritability or jitteriness</t>
  </si>
  <si>
    <t>Uncoordination</t>
  </si>
  <si>
    <t>Inability to concentrate</t>
  </si>
  <si>
    <t>Frequent mood swings</t>
  </si>
  <si>
    <t>Headache</t>
  </si>
  <si>
    <t>Dizziness/loss of balance</t>
  </si>
  <si>
    <t>Pressure above ears; feeling of head swelling or tingling</t>
  </si>
  <si>
    <t>Itching</t>
  </si>
  <si>
    <t>Other rashes</t>
  </si>
  <si>
    <t>Heartburn</t>
  </si>
  <si>
    <t>Indigestion</t>
  </si>
  <si>
    <t>Belching and intestinal gas</t>
  </si>
  <si>
    <t>Mucous in stools</t>
  </si>
  <si>
    <t>Hemorrhoids</t>
  </si>
  <si>
    <t>Dry mouth</t>
  </si>
  <si>
    <t>Rash or blisters in mouth</t>
  </si>
  <si>
    <t>Bad breath</t>
  </si>
  <si>
    <t>Joint swelling or arthritis</t>
  </si>
  <si>
    <t>Nasal congestion or post nasal drip</t>
  </si>
  <si>
    <t>Nasal itching</t>
  </si>
  <si>
    <t>Sore or dry throat</t>
  </si>
  <si>
    <t>Cough</t>
  </si>
  <si>
    <t>Pain or tightness in chest</t>
  </si>
  <si>
    <t>Wheezing or shortness of breath</t>
  </si>
  <si>
    <t>Urgency or urinary frequency</t>
  </si>
  <si>
    <t>Burning on urination</t>
  </si>
  <si>
    <t>Failing vision</t>
  </si>
  <si>
    <t>Burning or tearing of eyes</t>
  </si>
  <si>
    <t>Recurrent infections or fluid in ears</t>
  </si>
  <si>
    <t>Ear pain or deafness</t>
  </si>
  <si>
    <t>See Page 1 for interpretation of your score.</t>
  </si>
  <si>
    <t>Section C: Other Symptoms</t>
  </si>
  <si>
    <t>For each of your symptoms, enter the appropriate number in the grey boxes on the left:</t>
  </si>
  <si>
    <t>Are symptoms worse on damp, muggy days or in moldy places?</t>
  </si>
  <si>
    <t>Have you had severe or persistent athlete's foot, ringworm, "jock itch" or other chronic fungus infections of the skin or nails?</t>
  </si>
  <si>
    <t>Have you had mild to moderate athlete's foot, ringworm, "jock itch" or other chronic fungus infections of the skin or nails?</t>
  </si>
  <si>
    <t>Do you crave sugar?</t>
  </si>
  <si>
    <t>Do you crave alcoholic beverages?</t>
  </si>
  <si>
    <t>Does tobacco smoke really bother you?</t>
  </si>
  <si>
    <t>Have you, at any time in your life, taken other "broad spectrum" antibiotics (Ampicillin, Amoxicillin, Ceclor, Bactrim, Septra, Keflex, etc.) for respiratory, urinary or other infections (for 2 months or longer, or in shorter course 4 or more times in a 1-year period)?</t>
  </si>
  <si>
    <t>Do you crave breads?</t>
  </si>
  <si>
    <t>Your TOTAL SCORE from Section B</t>
  </si>
  <si>
    <t>Your TOTAL SCORE from Section C</t>
  </si>
  <si>
    <t xml:space="preserve">Then move on to Sections B and C </t>
  </si>
  <si>
    <t>For each statement that applies to you, enter an ' X ' in the grey box on the left of it</t>
  </si>
  <si>
    <t>TOTAL SCORE FOR SECTION " A "</t>
  </si>
  <si>
    <t>Section B: Major Symptoms</t>
  </si>
  <si>
    <r>
      <t>§</t>
    </r>
    <r>
      <rPr>
        <sz val="7"/>
        <color indexed="17"/>
        <rFont val="Times New Roman"/>
        <family val="1"/>
      </rPr>
      <t xml:space="preserve">         </t>
    </r>
    <r>
      <rPr>
        <sz val="10"/>
        <color indexed="17"/>
        <rFont val="Arial"/>
        <family val="0"/>
      </rPr>
      <t xml:space="preserve">If a symptom is </t>
    </r>
    <r>
      <rPr>
        <b/>
        <sz val="10"/>
        <color indexed="17"/>
        <rFont val="Arial"/>
        <family val="2"/>
      </rPr>
      <t>occasional</t>
    </r>
    <r>
      <rPr>
        <sz val="10"/>
        <color indexed="17"/>
        <rFont val="Arial"/>
        <family val="0"/>
      </rPr>
      <t xml:space="preserve"> or </t>
    </r>
    <r>
      <rPr>
        <b/>
        <sz val="10"/>
        <color indexed="17"/>
        <rFont val="Arial"/>
        <family val="2"/>
      </rPr>
      <t>mild</t>
    </r>
    <r>
      <rPr>
        <sz val="10"/>
        <color indexed="17"/>
        <rFont val="Arial"/>
        <family val="0"/>
      </rPr>
      <t xml:space="preserve">, score </t>
    </r>
    <r>
      <rPr>
        <sz val="10"/>
        <color indexed="16"/>
        <rFont val="Arial"/>
        <family val="2"/>
      </rPr>
      <t>3</t>
    </r>
    <r>
      <rPr>
        <sz val="10"/>
        <color indexed="17"/>
        <rFont val="Arial"/>
        <family val="0"/>
      </rPr>
      <t xml:space="preserve"> points</t>
    </r>
  </si>
  <si>
    <r>
      <t>§</t>
    </r>
    <r>
      <rPr>
        <sz val="7"/>
        <color indexed="17"/>
        <rFont val="Times New Roman"/>
        <family val="1"/>
      </rPr>
      <t xml:space="preserve">         </t>
    </r>
    <r>
      <rPr>
        <sz val="10"/>
        <color indexed="17"/>
        <rFont val="Arial"/>
        <family val="0"/>
      </rPr>
      <t xml:space="preserve">If a symptom is </t>
    </r>
    <r>
      <rPr>
        <b/>
        <sz val="10"/>
        <color indexed="17"/>
        <rFont val="Arial"/>
        <family val="2"/>
      </rPr>
      <t>frequent</t>
    </r>
    <r>
      <rPr>
        <sz val="10"/>
        <color indexed="17"/>
        <rFont val="Arial"/>
        <family val="0"/>
      </rPr>
      <t xml:space="preserve"> and/or </t>
    </r>
    <r>
      <rPr>
        <b/>
        <sz val="10"/>
        <color indexed="17"/>
        <rFont val="Arial"/>
        <family val="2"/>
      </rPr>
      <t>moderately severe</t>
    </r>
    <r>
      <rPr>
        <sz val="10"/>
        <color indexed="17"/>
        <rFont val="Arial"/>
        <family val="0"/>
      </rPr>
      <t xml:space="preserve">, score </t>
    </r>
    <r>
      <rPr>
        <sz val="10"/>
        <color indexed="16"/>
        <rFont val="Arial"/>
        <family val="2"/>
      </rPr>
      <t>6</t>
    </r>
    <r>
      <rPr>
        <sz val="10"/>
        <color indexed="17"/>
        <rFont val="Arial"/>
        <family val="0"/>
      </rPr>
      <t xml:space="preserve"> points</t>
    </r>
  </si>
  <si>
    <r>
      <t>§</t>
    </r>
    <r>
      <rPr>
        <sz val="7"/>
        <color indexed="17"/>
        <rFont val="Times New Roman"/>
        <family val="1"/>
      </rPr>
      <t xml:space="preserve">         </t>
    </r>
    <r>
      <rPr>
        <sz val="10"/>
        <color indexed="17"/>
        <rFont val="Arial"/>
        <family val="0"/>
      </rPr>
      <t xml:space="preserve">If a symptom is </t>
    </r>
    <r>
      <rPr>
        <b/>
        <sz val="10"/>
        <color indexed="17"/>
        <rFont val="Arial"/>
        <family val="2"/>
      </rPr>
      <t>severe</t>
    </r>
    <r>
      <rPr>
        <sz val="10"/>
        <color indexed="17"/>
        <rFont val="Arial"/>
        <family val="0"/>
      </rPr>
      <t xml:space="preserve"> and/or </t>
    </r>
    <r>
      <rPr>
        <b/>
        <sz val="10"/>
        <color indexed="17"/>
        <rFont val="Arial"/>
        <family val="2"/>
      </rPr>
      <t>disabling</t>
    </r>
    <r>
      <rPr>
        <sz val="10"/>
        <color indexed="17"/>
        <rFont val="Arial"/>
        <family val="0"/>
      </rPr>
      <t xml:space="preserve">, score </t>
    </r>
    <r>
      <rPr>
        <sz val="10"/>
        <color indexed="16"/>
        <rFont val="Arial"/>
        <family val="2"/>
      </rPr>
      <t>9</t>
    </r>
    <r>
      <rPr>
        <sz val="10"/>
        <color indexed="17"/>
        <rFont val="Arial"/>
        <family val="0"/>
      </rPr>
      <t xml:space="preserve"> points.</t>
    </r>
  </si>
  <si>
    <t>Abdominal pain</t>
  </si>
  <si>
    <t>Bloating</t>
  </si>
  <si>
    <t>Constipation</t>
  </si>
  <si>
    <t>Depression</t>
  </si>
  <si>
    <t>Diarrhea</t>
  </si>
  <si>
    <t>Endometriosis</t>
  </si>
  <si>
    <t>Erratic vision</t>
  </si>
  <si>
    <t>Fatigue or lethargy</t>
  </si>
  <si>
    <t>Feeling "spacy" or "unreal"</t>
  </si>
  <si>
    <t>Impotence</t>
  </si>
  <si>
    <t>Loss of sexual desire</t>
  </si>
  <si>
    <t>Muscle aches</t>
  </si>
  <si>
    <t>Muscle weakness or paralysis</t>
  </si>
  <si>
    <t>Numbness, burning or tingling</t>
  </si>
  <si>
    <t>Pain and/or swelling in joints</t>
  </si>
  <si>
    <t>Persistent vaginal burning or itching</t>
  </si>
  <si>
    <t>Poor memory</t>
  </si>
  <si>
    <t>Premenstrual tension (PMS)</t>
  </si>
  <si>
    <t>Prostatitis</t>
  </si>
  <si>
    <t>Spots in front of eyes</t>
  </si>
  <si>
    <t>Troublesome vaginal discharge</t>
  </si>
  <si>
    <t>Cramps and/or other mentrual irregularities</t>
  </si>
  <si>
    <t>TOTAL SCORE FOR SECTION " B "</t>
  </si>
  <si>
    <t xml:space="preserve">              Enter either 3, 6 or 9 in the grey boxes if symptom applies</t>
  </si>
  <si>
    <t>CANDIDA ALBICANS Self-Screening</t>
  </si>
  <si>
    <t>Introduction</t>
  </si>
  <si>
    <t>Instructions</t>
  </si>
  <si>
    <t xml:space="preserve">Section A pertains to factors in your medical history which may promote the imbalanced growth of candida. </t>
  </si>
  <si>
    <t>Sections B and C are concerned with symptoms which are commonly seen in individuals with yeast-connected illnesses</t>
  </si>
  <si>
    <t>http://www.metabolictyping.info/docs/_cand1.html</t>
  </si>
  <si>
    <t>Scoring and Interpretation</t>
  </si>
  <si>
    <t xml:space="preserve">According to Dr. Crook . . . </t>
  </si>
  <si>
    <r>
      <t xml:space="preserve">Yeast-connected health problems in </t>
    </r>
    <r>
      <rPr>
        <b/>
        <sz val="11"/>
        <rFont val="Arial"/>
        <family val="2"/>
      </rPr>
      <t>Women</t>
    </r>
    <r>
      <rPr>
        <sz val="11"/>
        <rFont val="Arial"/>
        <family val="2"/>
      </rPr>
      <t xml:space="preserve"> are:</t>
    </r>
  </si>
  <si>
    <r>
      <t xml:space="preserve">Yeast-connected health problems in </t>
    </r>
    <r>
      <rPr>
        <b/>
        <sz val="11"/>
        <rFont val="Arial"/>
        <family val="2"/>
      </rPr>
      <t>Men</t>
    </r>
    <r>
      <rPr>
        <sz val="11"/>
        <rFont val="Arial"/>
        <family val="2"/>
      </rPr>
      <t xml:space="preserve"> are:</t>
    </r>
  </si>
  <si>
    <t>Your Scores</t>
  </si>
  <si>
    <t>Your TOTAL SCORE from Section A</t>
  </si>
  <si>
    <t>Your GRAND TOTAL SCORE</t>
  </si>
  <si>
    <t>The following questionnaire was designed by William G. Crook, M.D., to be used by adults to identify one's predisposition to Candida albicans yeast overgrowth. It is not intended as a means for diagnosis, but only as an organized system for gathering information regarding candida. For detailed information, see the web site information at:</t>
  </si>
  <si>
    <t>These will be automatically calculated. Do not write in these boxes:</t>
  </si>
  <si>
    <t>Section A: History</t>
  </si>
  <si>
    <t>For each of your symptoms, circle the appropriate number in the columns on the left:</t>
  </si>
  <si>
    <t>Have you taken tetracyclines (Sumycin, Panmycin, Vibramycin, Minocin, etc.) or other antibiotics for acne for 1 month or longer?,</t>
  </si>
  <si>
    <t>Have you taken a broad spectrum antibiotic drug, even a single course?</t>
  </si>
  <si>
    <t>Have you been pregnant 2 or more times?</t>
  </si>
  <si>
    <t>Have you been pregnant 1 time?</t>
  </si>
  <si>
    <t>Have you taken birth control pills for more than 2 years?</t>
  </si>
  <si>
    <t>Have you taken birth control pills for 2 weeks or less?</t>
  </si>
  <si>
    <t>Have you taken Prednisone, Decadron or other cortisone-type drugs for more than 2 weeks?</t>
  </si>
  <si>
    <t>Have you taken Prednisone, Decadron or other cortisone-type drugs for 2 weeks or less?</t>
  </si>
  <si>
    <t>Does exposure to perfumes, insecticides, fabric shop odors and other chemicals provoke moderate or severe symptoms?</t>
  </si>
  <si>
    <t>Does exposure to perfumes, insecticides, fabric shop odors and other chemicals provoke mild symptoms?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</si>
</sst>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5">
    <font>
      <sz val="10"/>
      <name val="Arial"/>
      <family val="0"/>
    </font>
    <font>
      <sz val="8"/>
      <name val="Arial"/>
      <family val="0"/>
    </font>
    <font>
      <b/>
      <sz val="18"/>
      <color indexed="16"/>
      <name val="Arial"/>
      <family val="2"/>
    </font>
    <font>
      <b/>
      <sz val="12"/>
      <color indexed="17"/>
      <name val="Arial"/>
      <family val="2"/>
    </font>
    <font>
      <sz val="11"/>
      <name val="Arial"/>
      <family val="2"/>
    </font>
    <font>
      <sz val="11"/>
      <name val="Wingdings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7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0"/>
    </font>
    <font>
      <sz val="10"/>
      <color indexed="17"/>
      <name val="Wingdings"/>
      <family val="0"/>
    </font>
    <font>
      <sz val="7"/>
      <color indexed="17"/>
      <name val="Times New Roman"/>
      <family val="1"/>
    </font>
    <font>
      <sz val="12"/>
      <name val="Arial"/>
      <family val="2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b/>
      <sz val="16"/>
      <color indexed="17"/>
      <name val="Arial"/>
      <family val="2"/>
    </font>
    <font>
      <sz val="9"/>
      <color indexed="17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22"/>
      <name val="Arial"/>
      <family val="0"/>
    </font>
    <font>
      <sz val="11"/>
      <color indexed="10"/>
      <name val="Wingdings"/>
      <family val="0"/>
    </font>
    <font>
      <sz val="7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53"/>
      <name val="Wingdings"/>
      <family val="0"/>
    </font>
    <font>
      <sz val="7"/>
      <color indexed="53"/>
      <name val="Times New Roman"/>
      <family val="1"/>
    </font>
    <font>
      <sz val="11"/>
      <color indexed="53"/>
      <name val="Arial"/>
      <family val="2"/>
    </font>
    <font>
      <sz val="11"/>
      <color indexed="16"/>
      <name val="Wingdings"/>
      <family val="0"/>
    </font>
    <font>
      <sz val="7"/>
      <color indexed="16"/>
      <name val="Times New Roman"/>
      <family val="1"/>
    </font>
    <font>
      <sz val="11"/>
      <color indexed="16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 indent="4"/>
    </xf>
    <xf numFmtId="0" fontId="0" fillId="0" borderId="0" xfId="0" applyAlignment="1">
      <alignment horizontal="left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7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5" fillId="0" borderId="0" xfId="0" applyFont="1" applyAlignment="1">
      <alignment horizontal="left" indent="4"/>
    </xf>
    <xf numFmtId="0" fontId="28" fillId="0" borderId="0" xfId="0" applyFont="1" applyAlignment="1">
      <alignment horizontal="left" indent="4"/>
    </xf>
    <xf numFmtId="0" fontId="31" fillId="0" borderId="0" xfId="0" applyFont="1" applyAlignment="1">
      <alignment horizontal="left" indent="4"/>
    </xf>
    <xf numFmtId="0" fontId="3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24" fillId="0" borderId="0" xfId="0" applyFont="1" applyAlignment="1">
      <alignment horizontal="right"/>
    </xf>
    <xf numFmtId="0" fontId="34" fillId="0" borderId="0" xfId="0" applyFont="1" applyAlignment="1">
      <alignment horizontal="left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justify" wrapText="1"/>
    </xf>
    <xf numFmtId="0" fontId="7" fillId="0" borderId="0" xfId="20" applyAlignment="1" applyProtection="1">
      <alignment horizontal="left" wrapText="1"/>
      <protection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abolictyping.info/docs/_cand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8"/>
  <sheetViews>
    <sheetView showGridLines="0" showZeros="0" tabSelected="1" workbookViewId="0" topLeftCell="A15">
      <selection activeCell="M38" sqref="M38"/>
    </sheetView>
  </sheetViews>
  <sheetFormatPr defaultColWidth="8.8515625" defaultRowHeight="12.75"/>
  <cols>
    <col min="1" max="1" width="3.421875" style="0" customWidth="1"/>
    <col min="9" max="9" width="11.7109375" style="0" customWidth="1"/>
  </cols>
  <sheetData>
    <row r="1" spans="2:11" ht="26.25" customHeight="1">
      <c r="B1" s="46" t="s">
        <v>4</v>
      </c>
      <c r="C1" s="47" t="s">
        <v>5</v>
      </c>
      <c r="D1" s="47"/>
      <c r="E1" s="47"/>
      <c r="F1" s="47"/>
      <c r="G1" s="47"/>
      <c r="H1" s="46" t="s">
        <v>3</v>
      </c>
      <c r="I1" s="47" t="s">
        <v>6</v>
      </c>
      <c r="J1" s="47"/>
      <c r="K1" s="47"/>
    </row>
    <row r="2" spans="2:11" ht="33.75" customHeight="1">
      <c r="B2" s="62" t="s">
        <v>96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39.75" customHeight="1">
      <c r="B3" s="63" t="s">
        <v>97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59.25" customHeight="1">
      <c r="B4" s="64" t="s">
        <v>109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5.75" customHeight="1">
      <c r="B5" s="65" t="s">
        <v>101</v>
      </c>
      <c r="C5" s="65"/>
      <c r="D5" s="65"/>
      <c r="E5" s="65"/>
      <c r="F5" s="65"/>
      <c r="G5" s="65"/>
      <c r="H5" s="65"/>
      <c r="I5" s="65"/>
      <c r="J5" s="65"/>
      <c r="K5" s="65"/>
    </row>
    <row r="6" spans="2:11" ht="39.75" customHeight="1">
      <c r="B6" s="63" t="s">
        <v>98</v>
      </c>
      <c r="C6" s="63"/>
      <c r="D6" s="63"/>
      <c r="E6" s="63"/>
      <c r="F6" s="63"/>
      <c r="G6" s="63"/>
      <c r="H6" s="63"/>
      <c r="I6" s="63"/>
      <c r="J6" s="63"/>
      <c r="K6" s="63"/>
    </row>
    <row r="7" spans="2:11" ht="31.5" customHeight="1">
      <c r="B7" s="66" t="s">
        <v>99</v>
      </c>
      <c r="C7" s="66"/>
      <c r="D7" s="66"/>
      <c r="E7" s="66"/>
      <c r="F7" s="66"/>
      <c r="G7" s="66"/>
      <c r="H7" s="66"/>
      <c r="I7" s="66"/>
      <c r="J7" s="66"/>
      <c r="K7" s="66"/>
    </row>
    <row r="8" spans="2:11" ht="33.75" customHeight="1">
      <c r="B8" s="66" t="s">
        <v>100</v>
      </c>
      <c r="C8" s="66"/>
      <c r="D8" s="66"/>
      <c r="E8" s="66"/>
      <c r="F8" s="66"/>
      <c r="G8" s="66"/>
      <c r="H8" s="66"/>
      <c r="I8" s="66"/>
      <c r="J8" s="66"/>
      <c r="K8" s="66"/>
    </row>
    <row r="9" spans="2:11" ht="14.25" customHeight="1">
      <c r="B9" s="2" t="s">
        <v>12</v>
      </c>
      <c r="C9" s="3"/>
      <c r="D9" s="3"/>
      <c r="E9" s="3"/>
      <c r="F9" s="3"/>
      <c r="G9" s="3"/>
      <c r="H9" s="3"/>
      <c r="I9" s="3"/>
      <c r="J9" s="3"/>
      <c r="K9" s="3"/>
    </row>
    <row r="10" spans="2:11" ht="14.25" customHeight="1">
      <c r="B10" s="2" t="s">
        <v>13</v>
      </c>
      <c r="C10" s="3"/>
      <c r="D10" s="3"/>
      <c r="E10" s="3"/>
      <c r="F10" s="3"/>
      <c r="G10" s="3"/>
      <c r="H10" s="3"/>
      <c r="I10" s="3"/>
      <c r="J10" s="3"/>
      <c r="K10" s="3"/>
    </row>
    <row r="11" spans="2:11" ht="14.25" customHeight="1">
      <c r="B11" s="2" t="s">
        <v>14</v>
      </c>
      <c r="C11" s="3"/>
      <c r="D11" s="3"/>
      <c r="E11" s="3"/>
      <c r="F11" s="3"/>
      <c r="G11" s="3"/>
      <c r="H11" s="3"/>
      <c r="I11" s="3"/>
      <c r="J11" s="3"/>
      <c r="K11" s="3"/>
    </row>
    <row r="12" spans="2:11" ht="39.75" customHeight="1">
      <c r="B12" s="63" t="s">
        <v>102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2:11" ht="19.5" customHeight="1">
      <c r="B13" s="1" t="s">
        <v>103</v>
      </c>
      <c r="C13" s="5"/>
      <c r="D13" s="5"/>
      <c r="E13" s="5"/>
      <c r="F13" s="5"/>
      <c r="G13" s="5"/>
      <c r="H13" s="5"/>
      <c r="I13" s="5"/>
      <c r="J13" s="5"/>
      <c r="K13" s="5"/>
    </row>
    <row r="14" spans="2:11" ht="26.25" customHeight="1">
      <c r="B14" s="29" t="s">
        <v>0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6" t="s">
        <v>1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20.25" customHeight="1">
      <c r="B16" s="1" t="s">
        <v>104</v>
      </c>
      <c r="J16" s="4"/>
      <c r="K16" s="4"/>
    </row>
    <row r="17" spans="2:11" ht="12.75">
      <c r="B17" s="30" t="s">
        <v>15</v>
      </c>
      <c r="J17" s="4"/>
      <c r="K17" s="4"/>
    </row>
    <row r="18" spans="2:11" ht="12.75">
      <c r="B18" s="31" t="s">
        <v>16</v>
      </c>
      <c r="J18" s="4"/>
      <c r="K18" s="4"/>
    </row>
    <row r="19" ht="12.75">
      <c r="B19" s="32" t="s">
        <v>20</v>
      </c>
    </row>
    <row r="20" ht="27.75" customHeight="1">
      <c r="B20" s="1" t="s">
        <v>105</v>
      </c>
    </row>
    <row r="21" ht="12.75">
      <c r="B21" s="30" t="s">
        <v>17</v>
      </c>
    </row>
    <row r="22" ht="12.75">
      <c r="B22" s="31" t="s">
        <v>18</v>
      </c>
    </row>
    <row r="23" ht="12.75">
      <c r="B23" s="32" t="s">
        <v>19</v>
      </c>
    </row>
    <row r="24" spans="2:3" s="7" customFormat="1" ht="39.75" customHeight="1">
      <c r="B24" s="12" t="s">
        <v>106</v>
      </c>
      <c r="C24" s="11"/>
    </row>
    <row r="25" s="7" customFormat="1" ht="12.75">
      <c r="B25" s="8" t="s">
        <v>110</v>
      </c>
    </row>
    <row r="26" s="7" customFormat="1" ht="12.75">
      <c r="B26" s="8"/>
    </row>
    <row r="27" spans="2:17" s="10" customFormat="1" ht="18" customHeight="1">
      <c r="B27" s="9"/>
      <c r="C27" s="18">
        <f>B56</f>
        <v>0</v>
      </c>
      <c r="D27" s="42" t="s">
        <v>107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s="10" customFormat="1" ht="18" customHeight="1">
      <c r="B28" s="9"/>
      <c r="C28" s="18">
        <f>D88</f>
        <v>0</v>
      </c>
      <c r="D28" s="42" t="s">
        <v>63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s="10" customFormat="1" ht="18" customHeight="1">
      <c r="B29" s="9"/>
      <c r="C29" s="18">
        <f>D128</f>
        <v>0</v>
      </c>
      <c r="D29" s="42" t="s">
        <v>64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3:6" s="10" customFormat="1" ht="18" customHeight="1">
      <c r="C30" s="19">
        <f>SUM(C27:C29)</f>
        <v>0</v>
      </c>
      <c r="D30" s="43" t="s">
        <v>108</v>
      </c>
      <c r="E30" s="17"/>
      <c r="F30" s="17"/>
    </row>
    <row r="31" ht="57.75" customHeight="1"/>
    <row r="32" ht="18">
      <c r="B32" s="23" t="s">
        <v>111</v>
      </c>
    </row>
    <row r="33" ht="20.25" customHeight="1">
      <c r="B33" s="13" t="s">
        <v>66</v>
      </c>
    </row>
    <row r="34" ht="2.25" customHeight="1">
      <c r="B34" s="14"/>
    </row>
    <row r="35" ht="12">
      <c r="B35" s="20" t="s">
        <v>65</v>
      </c>
    </row>
    <row r="37" spans="2:12" ht="29.25" customHeight="1">
      <c r="B37" s="21"/>
      <c r="C37" s="60" t="s">
        <v>113</v>
      </c>
      <c r="D37" s="60"/>
      <c r="E37" s="60"/>
      <c r="F37" s="60"/>
      <c r="G37" s="60"/>
      <c r="H37" s="60"/>
      <c r="I37" s="60"/>
      <c r="J37" s="60"/>
      <c r="K37" s="60"/>
      <c r="L37" s="16" t="b">
        <f>IF((B37="x"),25)</f>
        <v>0</v>
      </c>
    </row>
    <row r="38" spans="2:12" ht="57" customHeight="1">
      <c r="B38" s="21"/>
      <c r="C38" s="60" t="s">
        <v>61</v>
      </c>
      <c r="D38" s="60"/>
      <c r="E38" s="60"/>
      <c r="F38" s="60"/>
      <c r="G38" s="60"/>
      <c r="H38" s="60"/>
      <c r="I38" s="60"/>
      <c r="J38" s="60"/>
      <c r="K38" s="60"/>
      <c r="L38" s="16" t="b">
        <f>IF((B38="x"),20)</f>
        <v>0</v>
      </c>
    </row>
    <row r="39" spans="2:12" ht="15">
      <c r="B39" s="21"/>
      <c r="C39" s="60" t="s">
        <v>114</v>
      </c>
      <c r="D39" s="60"/>
      <c r="E39" s="60"/>
      <c r="F39" s="60"/>
      <c r="G39" s="60"/>
      <c r="H39" s="60"/>
      <c r="I39" s="60"/>
      <c r="J39" s="60"/>
      <c r="K39" s="60"/>
      <c r="L39" s="16" t="b">
        <f>IF((B39="x"),6)</f>
        <v>0</v>
      </c>
    </row>
    <row r="40" spans="2:12" ht="30" customHeight="1">
      <c r="B40" s="21"/>
      <c r="C40" s="60" t="s">
        <v>2</v>
      </c>
      <c r="D40" s="60"/>
      <c r="E40" s="60"/>
      <c r="F40" s="60"/>
      <c r="G40" s="60"/>
      <c r="H40" s="60"/>
      <c r="I40" s="60"/>
      <c r="J40" s="60"/>
      <c r="K40" s="60"/>
      <c r="L40" s="16" t="b">
        <f>IF((B40="x"),25)</f>
        <v>0</v>
      </c>
    </row>
    <row r="41" spans="2:12" ht="15">
      <c r="B41" s="21"/>
      <c r="C41" s="60" t="s">
        <v>115</v>
      </c>
      <c r="D41" s="60"/>
      <c r="E41" s="60"/>
      <c r="F41" s="60"/>
      <c r="G41" s="60"/>
      <c r="H41" s="60"/>
      <c r="I41" s="60"/>
      <c r="J41" s="60"/>
      <c r="K41" s="60"/>
      <c r="L41" s="16" t="b">
        <f>IF((B41="x"),5)</f>
        <v>0</v>
      </c>
    </row>
    <row r="42" spans="2:12" ht="15">
      <c r="B42" s="21"/>
      <c r="C42" s="60" t="s">
        <v>116</v>
      </c>
      <c r="D42" s="60"/>
      <c r="E42" s="60"/>
      <c r="F42" s="60"/>
      <c r="G42" s="60"/>
      <c r="H42" s="60"/>
      <c r="I42" s="60"/>
      <c r="J42" s="60"/>
      <c r="K42" s="60"/>
      <c r="L42" s="16" t="b">
        <f>IF((B42="x"),3)</f>
        <v>0</v>
      </c>
    </row>
    <row r="43" spans="2:12" ht="15">
      <c r="B43" s="21"/>
      <c r="C43" s="60" t="s">
        <v>117</v>
      </c>
      <c r="D43" s="60"/>
      <c r="E43" s="60"/>
      <c r="F43" s="60"/>
      <c r="G43" s="60"/>
      <c r="H43" s="60"/>
      <c r="I43" s="60"/>
      <c r="J43" s="60"/>
      <c r="K43" s="60"/>
      <c r="L43" s="16" t="b">
        <f>IF((B43="x"),15)</f>
        <v>0</v>
      </c>
    </row>
    <row r="44" spans="2:12" ht="15">
      <c r="B44" s="21"/>
      <c r="C44" s="60" t="s">
        <v>118</v>
      </c>
      <c r="D44" s="60"/>
      <c r="E44" s="60"/>
      <c r="F44" s="60"/>
      <c r="G44" s="60"/>
      <c r="H44" s="60"/>
      <c r="I44" s="60"/>
      <c r="J44" s="60"/>
      <c r="K44" s="60"/>
      <c r="L44" s="16" t="b">
        <f>IF((B44="x"),8)</f>
        <v>0</v>
      </c>
    </row>
    <row r="45" spans="2:12" ht="30.75" customHeight="1">
      <c r="B45" s="21"/>
      <c r="C45" s="60" t="s">
        <v>119</v>
      </c>
      <c r="D45" s="60"/>
      <c r="E45" s="60"/>
      <c r="F45" s="60"/>
      <c r="G45" s="60"/>
      <c r="H45" s="60"/>
      <c r="I45" s="60"/>
      <c r="J45" s="60"/>
      <c r="K45" s="60"/>
      <c r="L45" s="16" t="b">
        <f>IF((B45="x"),15)</f>
        <v>0</v>
      </c>
    </row>
    <row r="46" spans="2:12" ht="15">
      <c r="B46" s="21"/>
      <c r="C46" s="60" t="s">
        <v>120</v>
      </c>
      <c r="D46" s="60"/>
      <c r="E46" s="60"/>
      <c r="F46" s="60"/>
      <c r="G46" s="60"/>
      <c r="H46" s="60"/>
      <c r="I46" s="60"/>
      <c r="J46" s="60"/>
      <c r="K46" s="60"/>
      <c r="L46" s="16" t="b">
        <f>IF((B46="x"),6)</f>
        <v>0</v>
      </c>
    </row>
    <row r="47" spans="2:12" ht="28.5" customHeight="1">
      <c r="B47" s="21"/>
      <c r="C47" s="60" t="s">
        <v>121</v>
      </c>
      <c r="D47" s="60"/>
      <c r="E47" s="60"/>
      <c r="F47" s="60"/>
      <c r="G47" s="60"/>
      <c r="H47" s="60"/>
      <c r="I47" s="60"/>
      <c r="J47" s="60"/>
      <c r="K47" s="60"/>
      <c r="L47" s="16" t="b">
        <f>IF((B47="x"),20)</f>
        <v>0</v>
      </c>
    </row>
    <row r="48" spans="2:12" ht="29.25" customHeight="1">
      <c r="B48" s="21"/>
      <c r="C48" s="60" t="s">
        <v>122</v>
      </c>
      <c r="D48" s="60"/>
      <c r="E48" s="60"/>
      <c r="F48" s="60"/>
      <c r="G48" s="60"/>
      <c r="H48" s="60"/>
      <c r="I48" s="60"/>
      <c r="J48" s="60"/>
      <c r="K48" s="60"/>
      <c r="L48" s="16" t="b">
        <f>IF((B48="x"),5)</f>
        <v>0</v>
      </c>
    </row>
    <row r="49" spans="2:12" ht="15">
      <c r="B49" s="21"/>
      <c r="C49" s="60" t="s">
        <v>55</v>
      </c>
      <c r="D49" s="60"/>
      <c r="E49" s="60"/>
      <c r="F49" s="60"/>
      <c r="G49" s="60"/>
      <c r="H49" s="60"/>
      <c r="I49" s="60"/>
      <c r="J49" s="60"/>
      <c r="K49" s="60"/>
      <c r="L49" s="16" t="b">
        <f>IF((B49="x"),20)</f>
        <v>0</v>
      </c>
    </row>
    <row r="50" spans="2:12" ht="27.75" customHeight="1">
      <c r="B50" s="21"/>
      <c r="C50" s="60" t="s">
        <v>56</v>
      </c>
      <c r="D50" s="60"/>
      <c r="E50" s="60"/>
      <c r="F50" s="60"/>
      <c r="G50" s="60"/>
      <c r="H50" s="60"/>
      <c r="I50" s="60"/>
      <c r="J50" s="60"/>
      <c r="K50" s="60"/>
      <c r="L50" s="16" t="b">
        <f>IF((B50="x"),20)</f>
        <v>0</v>
      </c>
    </row>
    <row r="51" spans="2:12" ht="27" customHeight="1">
      <c r="B51" s="21"/>
      <c r="C51" s="60" t="s">
        <v>57</v>
      </c>
      <c r="D51" s="60"/>
      <c r="E51" s="60"/>
      <c r="F51" s="60"/>
      <c r="G51" s="60"/>
      <c r="H51" s="60"/>
      <c r="I51" s="60"/>
      <c r="J51" s="60"/>
      <c r="K51" s="60"/>
      <c r="L51" s="16" t="b">
        <f>IF((B51="x"),10)</f>
        <v>0</v>
      </c>
    </row>
    <row r="52" spans="2:12" ht="15">
      <c r="B52" s="21"/>
      <c r="C52" s="60" t="s">
        <v>58</v>
      </c>
      <c r="D52" s="60"/>
      <c r="E52" s="60"/>
      <c r="F52" s="60"/>
      <c r="G52" s="60"/>
      <c r="H52" s="60"/>
      <c r="I52" s="60"/>
      <c r="J52" s="60"/>
      <c r="K52" s="60"/>
      <c r="L52" s="16" t="b">
        <f>IF((B52="x"),10)</f>
        <v>0</v>
      </c>
    </row>
    <row r="53" spans="2:12" ht="15">
      <c r="B53" s="21"/>
      <c r="C53" s="60" t="s">
        <v>62</v>
      </c>
      <c r="D53" s="60"/>
      <c r="E53" s="60"/>
      <c r="F53" s="60"/>
      <c r="G53" s="60"/>
      <c r="H53" s="60"/>
      <c r="I53" s="60"/>
      <c r="J53" s="60"/>
      <c r="K53" s="60"/>
      <c r="L53" s="16" t="b">
        <f>IF((B53="x"),10)</f>
        <v>0</v>
      </c>
    </row>
    <row r="54" spans="2:12" ht="15">
      <c r="B54" s="21"/>
      <c r="C54" s="60" t="s">
        <v>59</v>
      </c>
      <c r="D54" s="60"/>
      <c r="E54" s="60"/>
      <c r="F54" s="60"/>
      <c r="G54" s="60"/>
      <c r="H54" s="60"/>
      <c r="I54" s="60"/>
      <c r="J54" s="60"/>
      <c r="K54" s="60"/>
      <c r="L54" s="16" t="b">
        <f>IF((B54="x"),10)</f>
        <v>0</v>
      </c>
    </row>
    <row r="55" spans="2:12" ht="15">
      <c r="B55" s="21"/>
      <c r="C55" s="60" t="s">
        <v>60</v>
      </c>
      <c r="D55" s="60"/>
      <c r="E55" s="60"/>
      <c r="F55" s="60"/>
      <c r="G55" s="60"/>
      <c r="H55" s="60"/>
      <c r="I55" s="60"/>
      <c r="J55" s="60"/>
      <c r="K55" s="60"/>
      <c r="L55" s="16" t="b">
        <f>IF((B55="x"),10)</f>
        <v>0</v>
      </c>
    </row>
    <row r="56" spans="2:12" ht="27" customHeight="1">
      <c r="B56" s="22">
        <f>L56</f>
        <v>0</v>
      </c>
      <c r="C56" s="61" t="s">
        <v>67</v>
      </c>
      <c r="D56" s="61"/>
      <c r="E56" s="61"/>
      <c r="F56" s="61"/>
      <c r="G56" s="61"/>
      <c r="H56" s="61"/>
      <c r="I56" s="61"/>
      <c r="J56" s="61"/>
      <c r="K56" s="61"/>
      <c r="L56" s="16">
        <f>SUM(L37:L55)</f>
        <v>0</v>
      </c>
    </row>
    <row r="57" spans="3:11" ht="12">
      <c r="C57" s="15"/>
      <c r="D57" s="15"/>
      <c r="E57" s="15"/>
      <c r="F57" s="15"/>
      <c r="G57" s="15"/>
      <c r="H57" s="15"/>
      <c r="I57" s="15"/>
      <c r="J57" s="15"/>
      <c r="K57" s="15"/>
    </row>
    <row r="59" ht="43.5" customHeight="1">
      <c r="B59" s="23" t="s">
        <v>68</v>
      </c>
    </row>
    <row r="60" ht="17.25" customHeight="1">
      <c r="B60" s="24" t="s">
        <v>112</v>
      </c>
    </row>
    <row r="61" ht="12">
      <c r="B61" s="14" t="s">
        <v>69</v>
      </c>
    </row>
    <row r="62" ht="12">
      <c r="B62" s="14" t="s">
        <v>70</v>
      </c>
    </row>
    <row r="63" ht="12">
      <c r="B63" s="14" t="s">
        <v>71</v>
      </c>
    </row>
    <row r="65" spans="2:9" ht="23.25" customHeight="1">
      <c r="B65" s="26"/>
      <c r="C65" s="59" t="s">
        <v>95</v>
      </c>
      <c r="D65" s="59"/>
      <c r="E65" s="59"/>
      <c r="F65" s="59"/>
      <c r="G65" s="59"/>
      <c r="H65" s="59"/>
      <c r="I65" s="59"/>
    </row>
    <row r="66" spans="2:11" ht="18" customHeight="1">
      <c r="B66" s="27"/>
      <c r="C66" s="27"/>
      <c r="D66" s="33"/>
      <c r="E66" s="51" t="s">
        <v>72</v>
      </c>
      <c r="F66" s="51"/>
      <c r="G66" s="51"/>
      <c r="H66" s="51"/>
      <c r="I66" s="51"/>
      <c r="J66" s="25"/>
      <c r="K66" s="25"/>
    </row>
    <row r="67" spans="2:11" ht="18" customHeight="1">
      <c r="B67" s="27"/>
      <c r="C67" s="27"/>
      <c r="D67" s="33"/>
      <c r="E67" s="48" t="s">
        <v>73</v>
      </c>
      <c r="F67" s="49"/>
      <c r="G67" s="49"/>
      <c r="H67" s="49"/>
      <c r="I67" s="50"/>
      <c r="J67" s="25"/>
      <c r="K67" s="25"/>
    </row>
    <row r="68" spans="2:11" ht="18" customHeight="1">
      <c r="B68" s="27"/>
      <c r="C68" s="27"/>
      <c r="D68" s="33"/>
      <c r="E68" s="52" t="s">
        <v>74</v>
      </c>
      <c r="F68" s="53"/>
      <c r="G68" s="53"/>
      <c r="H68" s="53"/>
      <c r="I68" s="54"/>
      <c r="J68" s="25"/>
      <c r="K68" s="25"/>
    </row>
    <row r="69" spans="2:11" ht="18" customHeight="1">
      <c r="B69" s="27"/>
      <c r="C69" s="27"/>
      <c r="D69" s="33"/>
      <c r="E69" s="48" t="s">
        <v>93</v>
      </c>
      <c r="F69" s="49"/>
      <c r="G69" s="49"/>
      <c r="H69" s="49"/>
      <c r="I69" s="50"/>
      <c r="J69" s="25"/>
      <c r="K69" s="25"/>
    </row>
    <row r="70" spans="2:11" ht="18" customHeight="1">
      <c r="B70" s="27"/>
      <c r="C70" s="27"/>
      <c r="D70" s="33"/>
      <c r="E70" s="56" t="s">
        <v>75</v>
      </c>
      <c r="F70" s="57"/>
      <c r="G70" s="57"/>
      <c r="H70" s="57"/>
      <c r="I70" s="58"/>
      <c r="J70" s="25"/>
      <c r="K70" s="25"/>
    </row>
    <row r="71" spans="2:11" ht="18" customHeight="1">
      <c r="B71" s="27"/>
      <c r="C71" s="27"/>
      <c r="D71" s="33"/>
      <c r="E71" s="48" t="s">
        <v>76</v>
      </c>
      <c r="F71" s="49"/>
      <c r="G71" s="49"/>
      <c r="H71" s="49"/>
      <c r="I71" s="50"/>
      <c r="J71" s="25"/>
      <c r="K71" s="25"/>
    </row>
    <row r="72" spans="2:11" ht="18" customHeight="1">
      <c r="B72" s="27"/>
      <c r="C72" s="27"/>
      <c r="D72" s="33"/>
      <c r="E72" s="48" t="s">
        <v>77</v>
      </c>
      <c r="F72" s="49"/>
      <c r="G72" s="49"/>
      <c r="H72" s="49"/>
      <c r="I72" s="50"/>
      <c r="J72" s="25"/>
      <c r="K72" s="25"/>
    </row>
    <row r="73" spans="2:11" ht="18" customHeight="1">
      <c r="B73" s="27"/>
      <c r="C73" s="27"/>
      <c r="D73" s="33"/>
      <c r="E73" s="48" t="s">
        <v>78</v>
      </c>
      <c r="F73" s="49"/>
      <c r="G73" s="49"/>
      <c r="H73" s="49"/>
      <c r="I73" s="50"/>
      <c r="J73" s="25"/>
      <c r="K73" s="25"/>
    </row>
    <row r="74" spans="2:11" ht="18" customHeight="1">
      <c r="B74" s="27"/>
      <c r="C74" s="27"/>
      <c r="D74" s="33"/>
      <c r="E74" s="51" t="s">
        <v>79</v>
      </c>
      <c r="F74" s="51"/>
      <c r="G74" s="51"/>
      <c r="H74" s="51"/>
      <c r="I74" s="51"/>
      <c r="J74" s="25"/>
      <c r="K74" s="25"/>
    </row>
    <row r="75" spans="2:11" ht="18" customHeight="1">
      <c r="B75" s="27"/>
      <c r="C75" s="27"/>
      <c r="D75" s="33"/>
      <c r="E75" s="51" t="s">
        <v>80</v>
      </c>
      <c r="F75" s="51"/>
      <c r="G75" s="51"/>
      <c r="H75" s="51"/>
      <c r="I75" s="51"/>
      <c r="J75" s="25"/>
      <c r="K75" s="25"/>
    </row>
    <row r="76" spans="2:11" ht="18" customHeight="1">
      <c r="B76" s="27"/>
      <c r="C76" s="27"/>
      <c r="D76" s="33"/>
      <c r="E76" s="51" t="s">
        <v>81</v>
      </c>
      <c r="F76" s="51"/>
      <c r="G76" s="51"/>
      <c r="H76" s="51"/>
      <c r="I76" s="51"/>
      <c r="J76" s="25"/>
      <c r="K76" s="25"/>
    </row>
    <row r="77" spans="2:11" ht="18" customHeight="1">
      <c r="B77" s="27"/>
      <c r="C77" s="27"/>
      <c r="D77" s="33"/>
      <c r="E77" s="51" t="s">
        <v>82</v>
      </c>
      <c r="F77" s="51"/>
      <c r="G77" s="51"/>
      <c r="H77" s="51"/>
      <c r="I77" s="51"/>
      <c r="J77" s="25"/>
      <c r="K77" s="25"/>
    </row>
    <row r="78" spans="2:11" ht="18" customHeight="1">
      <c r="B78" s="27"/>
      <c r="C78" s="27"/>
      <c r="D78" s="33"/>
      <c r="E78" s="51" t="s">
        <v>83</v>
      </c>
      <c r="F78" s="51"/>
      <c r="G78" s="51"/>
      <c r="H78" s="51"/>
      <c r="I78" s="51"/>
      <c r="J78" s="25"/>
      <c r="K78" s="25"/>
    </row>
    <row r="79" spans="2:11" ht="18" customHeight="1">
      <c r="B79" s="27"/>
      <c r="C79" s="27"/>
      <c r="D79" s="33"/>
      <c r="E79" s="51" t="s">
        <v>84</v>
      </c>
      <c r="F79" s="51"/>
      <c r="G79" s="51"/>
      <c r="H79" s="51"/>
      <c r="I79" s="51"/>
      <c r="J79" s="25"/>
      <c r="K79" s="25"/>
    </row>
    <row r="80" spans="2:11" ht="18" customHeight="1">
      <c r="B80" s="27"/>
      <c r="C80" s="27"/>
      <c r="D80" s="33"/>
      <c r="E80" s="51" t="s">
        <v>85</v>
      </c>
      <c r="F80" s="51"/>
      <c r="G80" s="51"/>
      <c r="H80" s="51"/>
      <c r="I80" s="51"/>
      <c r="J80" s="25"/>
      <c r="K80" s="25"/>
    </row>
    <row r="81" spans="2:11" ht="18" customHeight="1">
      <c r="B81" s="27"/>
      <c r="C81" s="27"/>
      <c r="D81" s="33"/>
      <c r="E81" s="51" t="s">
        <v>86</v>
      </c>
      <c r="F81" s="51"/>
      <c r="G81" s="51"/>
      <c r="H81" s="51"/>
      <c r="I81" s="51"/>
      <c r="J81" s="25"/>
      <c r="K81" s="25"/>
    </row>
    <row r="82" spans="2:11" ht="18" customHeight="1">
      <c r="B82" s="27"/>
      <c r="C82" s="27"/>
      <c r="D82" s="33"/>
      <c r="E82" s="51" t="s">
        <v>87</v>
      </c>
      <c r="F82" s="51"/>
      <c r="G82" s="51"/>
      <c r="H82" s="51"/>
      <c r="I82" s="51"/>
      <c r="J82" s="25"/>
      <c r="K82" s="25"/>
    </row>
    <row r="83" spans="2:11" ht="18" customHeight="1">
      <c r="B83" s="27"/>
      <c r="C83" s="27"/>
      <c r="D83" s="33"/>
      <c r="E83" s="51" t="s">
        <v>88</v>
      </c>
      <c r="F83" s="51"/>
      <c r="G83" s="51"/>
      <c r="H83" s="51"/>
      <c r="I83" s="51"/>
      <c r="J83" s="25"/>
      <c r="K83" s="25"/>
    </row>
    <row r="84" spans="2:11" ht="18" customHeight="1">
      <c r="B84" s="27"/>
      <c r="C84" s="27"/>
      <c r="D84" s="33"/>
      <c r="E84" s="51" t="s">
        <v>89</v>
      </c>
      <c r="F84" s="51"/>
      <c r="G84" s="51"/>
      <c r="H84" s="51"/>
      <c r="I84" s="51"/>
      <c r="J84" s="25"/>
      <c r="K84" s="25"/>
    </row>
    <row r="85" spans="2:11" ht="18" customHeight="1">
      <c r="B85" s="27"/>
      <c r="C85" s="27"/>
      <c r="D85" s="33"/>
      <c r="E85" s="51" t="s">
        <v>90</v>
      </c>
      <c r="F85" s="51"/>
      <c r="G85" s="51"/>
      <c r="H85" s="51"/>
      <c r="I85" s="51"/>
      <c r="J85" s="25"/>
      <c r="K85" s="25"/>
    </row>
    <row r="86" spans="2:11" ht="18" customHeight="1">
      <c r="B86" s="27"/>
      <c r="C86" s="27"/>
      <c r="D86" s="33"/>
      <c r="E86" s="51" t="s">
        <v>91</v>
      </c>
      <c r="F86" s="51"/>
      <c r="G86" s="51"/>
      <c r="H86" s="51"/>
      <c r="I86" s="51"/>
      <c r="J86" s="25"/>
      <c r="K86" s="25"/>
    </row>
    <row r="87" spans="2:11" ht="18" customHeight="1">
      <c r="B87" s="27"/>
      <c r="C87" s="27"/>
      <c r="D87" s="33"/>
      <c r="E87" s="51" t="s">
        <v>92</v>
      </c>
      <c r="F87" s="51"/>
      <c r="G87" s="51"/>
      <c r="H87" s="51"/>
      <c r="I87" s="51"/>
      <c r="J87" s="25"/>
      <c r="K87" s="25"/>
    </row>
    <row r="88" spans="2:11" ht="24" customHeight="1">
      <c r="B88" s="27"/>
      <c r="C88" s="27"/>
      <c r="D88" s="28">
        <f>SUM(D66:D87)</f>
        <v>0</v>
      </c>
      <c r="E88" s="55" t="s">
        <v>94</v>
      </c>
      <c r="F88" s="55"/>
      <c r="G88" s="55"/>
      <c r="H88" s="55"/>
      <c r="I88" s="55"/>
      <c r="J88" s="25"/>
      <c r="K88" s="25"/>
    </row>
    <row r="89" spans="2:11" ht="40.5" customHeight="1">
      <c r="B89" s="39"/>
      <c r="C89" s="39"/>
      <c r="D89" s="40"/>
      <c r="E89" s="41"/>
      <c r="F89" s="41"/>
      <c r="G89" s="41"/>
      <c r="H89" s="41"/>
      <c r="I89" s="41"/>
      <c r="J89" s="25"/>
      <c r="K89" s="25"/>
    </row>
    <row r="90" ht="28.5" customHeight="1">
      <c r="B90" s="23" t="s">
        <v>53</v>
      </c>
    </row>
    <row r="91" ht="12">
      <c r="B91" s="24" t="s">
        <v>54</v>
      </c>
    </row>
    <row r="92" ht="15" customHeight="1">
      <c r="B92" s="14" t="s">
        <v>9</v>
      </c>
    </row>
    <row r="93" ht="12">
      <c r="B93" s="14" t="s">
        <v>10</v>
      </c>
    </row>
    <row r="94" ht="12">
      <c r="B94" s="14" t="s">
        <v>11</v>
      </c>
    </row>
    <row r="96" spans="2:9" ht="20.25" customHeight="1">
      <c r="B96" s="26"/>
      <c r="C96" s="59" t="s">
        <v>7</v>
      </c>
      <c r="D96" s="59"/>
      <c r="E96" s="59"/>
      <c r="F96" s="59"/>
      <c r="G96" s="59"/>
      <c r="H96" s="59"/>
      <c r="I96" s="59"/>
    </row>
    <row r="97" spans="2:11" ht="13.5" customHeight="1">
      <c r="B97" s="27"/>
      <c r="C97" s="27"/>
      <c r="D97" s="33"/>
      <c r="E97" s="51" t="s">
        <v>21</v>
      </c>
      <c r="F97" s="51"/>
      <c r="G97" s="51"/>
      <c r="H97" s="51"/>
      <c r="I97" s="51"/>
      <c r="J97" s="25"/>
      <c r="K97" s="25"/>
    </row>
    <row r="98" spans="2:11" ht="12.75">
      <c r="B98" s="27"/>
      <c r="C98" s="27"/>
      <c r="D98" s="33"/>
      <c r="E98" s="48" t="s">
        <v>22</v>
      </c>
      <c r="F98" s="49"/>
      <c r="G98" s="49"/>
      <c r="H98" s="49"/>
      <c r="I98" s="50"/>
      <c r="J98" s="25"/>
      <c r="K98" s="25"/>
    </row>
    <row r="99" spans="2:11" ht="12.75">
      <c r="B99" s="27"/>
      <c r="C99" s="27"/>
      <c r="D99" s="33"/>
      <c r="E99" s="52" t="s">
        <v>23</v>
      </c>
      <c r="F99" s="53"/>
      <c r="G99" s="53"/>
      <c r="H99" s="53"/>
      <c r="I99" s="54"/>
      <c r="J99" s="25"/>
      <c r="K99" s="25"/>
    </row>
    <row r="100" spans="2:11" ht="12.75">
      <c r="B100" s="27"/>
      <c r="C100" s="27"/>
      <c r="D100" s="33"/>
      <c r="E100" s="48" t="s">
        <v>24</v>
      </c>
      <c r="F100" s="49"/>
      <c r="G100" s="49"/>
      <c r="H100" s="49"/>
      <c r="I100" s="50"/>
      <c r="J100" s="25"/>
      <c r="K100" s="25"/>
    </row>
    <row r="101" spans="2:11" ht="12.75">
      <c r="B101" s="27"/>
      <c r="C101" s="27"/>
      <c r="D101" s="33"/>
      <c r="E101" s="56" t="s">
        <v>25</v>
      </c>
      <c r="F101" s="57"/>
      <c r="G101" s="57"/>
      <c r="H101" s="57"/>
      <c r="I101" s="58"/>
      <c r="J101" s="25"/>
      <c r="K101" s="25"/>
    </row>
    <row r="102" spans="2:11" ht="12.75">
      <c r="B102" s="27"/>
      <c r="C102" s="27"/>
      <c r="D102" s="33"/>
      <c r="E102" s="48" t="s">
        <v>26</v>
      </c>
      <c r="F102" s="49"/>
      <c r="G102" s="49"/>
      <c r="H102" s="49"/>
      <c r="I102" s="50"/>
      <c r="J102" s="25"/>
      <c r="K102" s="25"/>
    </row>
    <row r="103" spans="2:11" ht="12.75">
      <c r="B103" s="27"/>
      <c r="C103" s="27"/>
      <c r="D103" s="33"/>
      <c r="E103" s="48" t="s">
        <v>27</v>
      </c>
      <c r="F103" s="49"/>
      <c r="G103" s="49"/>
      <c r="H103" s="49"/>
      <c r="I103" s="50"/>
      <c r="J103" s="25"/>
      <c r="K103" s="25"/>
    </row>
    <row r="104" spans="2:11" ht="12.75">
      <c r="B104" s="27"/>
      <c r="C104" s="27"/>
      <c r="D104" s="33"/>
      <c r="E104" s="48" t="s">
        <v>28</v>
      </c>
      <c r="F104" s="49"/>
      <c r="G104" s="49"/>
      <c r="H104" s="49"/>
      <c r="I104" s="50"/>
      <c r="J104" s="25"/>
      <c r="K104" s="25"/>
    </row>
    <row r="105" spans="2:11" ht="12.75">
      <c r="B105" s="27"/>
      <c r="C105" s="27"/>
      <c r="D105" s="33"/>
      <c r="E105" s="51" t="s">
        <v>29</v>
      </c>
      <c r="F105" s="51"/>
      <c r="G105" s="51"/>
      <c r="H105" s="51"/>
      <c r="I105" s="51"/>
      <c r="J105" s="25"/>
      <c r="K105" s="25"/>
    </row>
    <row r="106" spans="2:11" ht="12.75">
      <c r="B106" s="27"/>
      <c r="C106" s="27"/>
      <c r="D106" s="33"/>
      <c r="E106" s="51" t="s">
        <v>30</v>
      </c>
      <c r="F106" s="51"/>
      <c r="G106" s="51"/>
      <c r="H106" s="51"/>
      <c r="I106" s="51"/>
      <c r="J106" s="25"/>
      <c r="K106" s="25"/>
    </row>
    <row r="107" spans="2:11" ht="12.75">
      <c r="B107" s="27"/>
      <c r="C107" s="27"/>
      <c r="D107" s="33"/>
      <c r="E107" s="51" t="s">
        <v>31</v>
      </c>
      <c r="F107" s="51"/>
      <c r="G107" s="51"/>
      <c r="H107" s="51"/>
      <c r="I107" s="51"/>
      <c r="J107" s="25"/>
      <c r="K107" s="25"/>
    </row>
    <row r="108" spans="2:11" ht="12.75">
      <c r="B108" s="27"/>
      <c r="C108" s="27"/>
      <c r="D108" s="33"/>
      <c r="E108" s="51" t="s">
        <v>32</v>
      </c>
      <c r="F108" s="51"/>
      <c r="G108" s="51"/>
      <c r="H108" s="51"/>
      <c r="I108" s="51"/>
      <c r="J108" s="25"/>
      <c r="K108" s="25"/>
    </row>
    <row r="109" spans="2:11" ht="12.75">
      <c r="B109" s="27"/>
      <c r="C109" s="27"/>
      <c r="D109" s="33"/>
      <c r="E109" s="51" t="s">
        <v>33</v>
      </c>
      <c r="F109" s="51"/>
      <c r="G109" s="51"/>
      <c r="H109" s="51"/>
      <c r="I109" s="51"/>
      <c r="J109" s="25"/>
      <c r="K109" s="25"/>
    </row>
    <row r="110" spans="2:11" ht="12.75">
      <c r="B110" s="27"/>
      <c r="C110" s="27"/>
      <c r="D110" s="33"/>
      <c r="E110" s="51" t="s">
        <v>34</v>
      </c>
      <c r="F110" s="51"/>
      <c r="G110" s="51"/>
      <c r="H110" s="51"/>
      <c r="I110" s="51"/>
      <c r="J110" s="25"/>
      <c r="K110" s="25"/>
    </row>
    <row r="111" spans="2:11" ht="12.75">
      <c r="B111" s="27"/>
      <c r="C111" s="27"/>
      <c r="D111" s="33"/>
      <c r="E111" s="51" t="s">
        <v>35</v>
      </c>
      <c r="F111" s="51"/>
      <c r="G111" s="51"/>
      <c r="H111" s="51"/>
      <c r="I111" s="51"/>
      <c r="J111" s="25"/>
      <c r="K111" s="25"/>
    </row>
    <row r="112" spans="2:11" ht="12.75">
      <c r="B112" s="27"/>
      <c r="C112" s="27"/>
      <c r="D112" s="33"/>
      <c r="E112" s="51" t="s">
        <v>36</v>
      </c>
      <c r="F112" s="51"/>
      <c r="G112" s="51"/>
      <c r="H112" s="51"/>
      <c r="I112" s="51"/>
      <c r="J112" s="25"/>
      <c r="K112" s="25"/>
    </row>
    <row r="113" spans="2:11" ht="12.75">
      <c r="B113" s="27"/>
      <c r="C113" s="27"/>
      <c r="D113" s="33"/>
      <c r="E113" s="51" t="s">
        <v>37</v>
      </c>
      <c r="F113" s="51"/>
      <c r="G113" s="51"/>
      <c r="H113" s="51"/>
      <c r="I113" s="51"/>
      <c r="J113" s="25"/>
      <c r="K113" s="25"/>
    </row>
    <row r="114" spans="2:11" ht="12.75">
      <c r="B114" s="27"/>
      <c r="C114" s="27"/>
      <c r="D114" s="33"/>
      <c r="E114" s="48" t="s">
        <v>38</v>
      </c>
      <c r="F114" s="49"/>
      <c r="G114" s="49"/>
      <c r="H114" s="49"/>
      <c r="I114" s="50"/>
      <c r="J114" s="25"/>
      <c r="K114" s="25"/>
    </row>
    <row r="115" spans="2:11" ht="12.75">
      <c r="B115" s="27"/>
      <c r="C115" s="27"/>
      <c r="D115" s="33"/>
      <c r="E115" s="51" t="s">
        <v>39</v>
      </c>
      <c r="F115" s="51"/>
      <c r="G115" s="51"/>
      <c r="H115" s="51"/>
      <c r="I115" s="51"/>
      <c r="J115" s="25"/>
      <c r="K115" s="25"/>
    </row>
    <row r="116" spans="2:11" ht="12.75">
      <c r="B116" s="27"/>
      <c r="C116" s="27"/>
      <c r="D116" s="33"/>
      <c r="E116" s="51" t="s">
        <v>40</v>
      </c>
      <c r="F116" s="51"/>
      <c r="G116" s="51"/>
      <c r="H116" s="51"/>
      <c r="I116" s="51"/>
      <c r="J116" s="25"/>
      <c r="K116" s="25"/>
    </row>
    <row r="117" spans="2:11" ht="12.75">
      <c r="B117" s="27"/>
      <c r="C117" s="27"/>
      <c r="D117" s="33"/>
      <c r="E117" s="51" t="s">
        <v>41</v>
      </c>
      <c r="F117" s="51"/>
      <c r="G117" s="51"/>
      <c r="H117" s="51"/>
      <c r="I117" s="51"/>
      <c r="J117" s="25"/>
      <c r="K117" s="25"/>
    </row>
    <row r="118" spans="2:11" ht="12.75">
      <c r="B118" s="27"/>
      <c r="C118" s="27"/>
      <c r="D118" s="33"/>
      <c r="E118" s="51" t="s">
        <v>42</v>
      </c>
      <c r="F118" s="51"/>
      <c r="G118" s="51"/>
      <c r="H118" s="51"/>
      <c r="I118" s="51"/>
      <c r="J118" s="25"/>
      <c r="K118" s="25"/>
    </row>
    <row r="119" spans="2:11" ht="12.75">
      <c r="B119" s="27"/>
      <c r="C119" s="27"/>
      <c r="D119" s="33"/>
      <c r="E119" s="51" t="s">
        <v>43</v>
      </c>
      <c r="F119" s="51"/>
      <c r="G119" s="51"/>
      <c r="H119" s="51"/>
      <c r="I119" s="51"/>
      <c r="J119" s="25"/>
      <c r="K119" s="25"/>
    </row>
    <row r="120" spans="2:11" ht="12.75">
      <c r="B120" s="27"/>
      <c r="C120" s="27"/>
      <c r="D120" s="33"/>
      <c r="E120" s="48" t="s">
        <v>44</v>
      </c>
      <c r="F120" s="49"/>
      <c r="G120" s="49"/>
      <c r="H120" s="49"/>
      <c r="I120" s="50"/>
      <c r="J120" s="25"/>
      <c r="K120" s="25"/>
    </row>
    <row r="121" spans="2:11" ht="12.75">
      <c r="B121" s="27"/>
      <c r="C121" s="27"/>
      <c r="D121" s="33"/>
      <c r="E121" s="48" t="s">
        <v>45</v>
      </c>
      <c r="F121" s="49"/>
      <c r="G121" s="49"/>
      <c r="H121" s="49"/>
      <c r="I121" s="50"/>
      <c r="J121" s="25"/>
      <c r="K121" s="25"/>
    </row>
    <row r="122" spans="2:11" ht="12.75">
      <c r="B122" s="27"/>
      <c r="C122" s="27"/>
      <c r="D122" s="33"/>
      <c r="E122" s="48" t="s">
        <v>46</v>
      </c>
      <c r="F122" s="49"/>
      <c r="G122" s="49"/>
      <c r="H122" s="49"/>
      <c r="I122" s="50"/>
      <c r="J122" s="25"/>
      <c r="K122" s="25"/>
    </row>
    <row r="123" spans="2:11" ht="12.75">
      <c r="B123" s="27"/>
      <c r="C123" s="27"/>
      <c r="D123" s="33"/>
      <c r="E123" s="48" t="s">
        <v>47</v>
      </c>
      <c r="F123" s="49"/>
      <c r="G123" s="49"/>
      <c r="H123" s="49"/>
      <c r="I123" s="50"/>
      <c r="J123" s="25"/>
      <c r="K123" s="25"/>
    </row>
    <row r="124" spans="2:11" ht="12.75">
      <c r="B124" s="27"/>
      <c r="C124" s="27"/>
      <c r="D124" s="33"/>
      <c r="E124" s="48" t="s">
        <v>48</v>
      </c>
      <c r="F124" s="49"/>
      <c r="G124" s="49"/>
      <c r="H124" s="49"/>
      <c r="I124" s="50"/>
      <c r="J124" s="25"/>
      <c r="K124" s="25"/>
    </row>
    <row r="125" spans="2:11" ht="12.75">
      <c r="B125" s="27"/>
      <c r="C125" s="27"/>
      <c r="D125" s="33"/>
      <c r="E125" s="48" t="s">
        <v>49</v>
      </c>
      <c r="F125" s="49"/>
      <c r="G125" s="49"/>
      <c r="H125" s="49"/>
      <c r="I125" s="50"/>
      <c r="J125" s="25"/>
      <c r="K125" s="25"/>
    </row>
    <row r="126" spans="2:11" ht="12.75">
      <c r="B126" s="27"/>
      <c r="C126" s="27"/>
      <c r="D126" s="33"/>
      <c r="E126" s="48" t="s">
        <v>50</v>
      </c>
      <c r="F126" s="49"/>
      <c r="G126" s="49"/>
      <c r="H126" s="49"/>
      <c r="I126" s="50"/>
      <c r="J126" s="25"/>
      <c r="K126" s="25"/>
    </row>
    <row r="127" spans="2:11" ht="12.75">
      <c r="B127" s="27"/>
      <c r="C127" s="27"/>
      <c r="D127" s="33"/>
      <c r="E127" s="48" t="s">
        <v>51</v>
      </c>
      <c r="F127" s="49"/>
      <c r="G127" s="49"/>
      <c r="H127" s="49"/>
      <c r="I127" s="50"/>
      <c r="J127" s="25"/>
      <c r="K127" s="25"/>
    </row>
    <row r="128" spans="2:11" ht="24.75" customHeight="1">
      <c r="B128" s="27"/>
      <c r="C128" s="27"/>
      <c r="D128" s="28">
        <f>SUM(D97:D119)</f>
        <v>0</v>
      </c>
      <c r="E128" s="55" t="s">
        <v>8</v>
      </c>
      <c r="F128" s="55"/>
      <c r="G128" s="55"/>
      <c r="H128" s="55"/>
      <c r="I128" s="55"/>
      <c r="J128" s="25"/>
      <c r="K128" s="25"/>
    </row>
    <row r="130" spans="2:8" ht="16.5">
      <c r="B130" s="12" t="s">
        <v>106</v>
      </c>
      <c r="C130" s="11"/>
      <c r="D130" s="7"/>
      <c r="E130" s="7"/>
      <c r="F130" s="7"/>
      <c r="G130" s="7"/>
      <c r="H130" s="7"/>
    </row>
    <row r="131" spans="2:8" ht="12.75" customHeight="1">
      <c r="B131" s="8" t="s">
        <v>110</v>
      </c>
      <c r="C131" s="7"/>
      <c r="D131" s="7"/>
      <c r="E131" s="7"/>
      <c r="F131" s="7"/>
      <c r="G131" s="7"/>
      <c r="H131" s="7"/>
    </row>
    <row r="132" spans="2:8" ht="12.75">
      <c r="B132" s="8"/>
      <c r="C132" s="7"/>
      <c r="D132" s="7"/>
      <c r="E132" s="7"/>
      <c r="F132" s="7"/>
      <c r="G132" s="7"/>
      <c r="H132" s="7"/>
    </row>
    <row r="133" spans="2:8" ht="12.75">
      <c r="B133" s="9"/>
      <c r="C133" s="37">
        <f>B56</f>
        <v>0</v>
      </c>
      <c r="D133" s="44" t="s">
        <v>107</v>
      </c>
      <c r="E133" s="38"/>
      <c r="F133" s="38"/>
      <c r="G133" s="38"/>
      <c r="H133" s="9"/>
    </row>
    <row r="134" spans="2:8" ht="12.75">
      <c r="B134" s="9"/>
      <c r="C134" s="37">
        <f>D88</f>
        <v>0</v>
      </c>
      <c r="D134" s="44" t="s">
        <v>63</v>
      </c>
      <c r="E134" s="38"/>
      <c r="F134" s="38"/>
      <c r="G134" s="38"/>
      <c r="H134" s="9"/>
    </row>
    <row r="135" spans="2:8" ht="12.75">
      <c r="B135" s="9"/>
      <c r="C135" s="37">
        <f>D128</f>
        <v>0</v>
      </c>
      <c r="D135" s="44" t="s">
        <v>64</v>
      </c>
      <c r="E135" s="38"/>
      <c r="F135" s="38"/>
      <c r="G135" s="38"/>
      <c r="H135" s="9"/>
    </row>
    <row r="136" spans="2:8" ht="27" customHeight="1">
      <c r="B136" s="10"/>
      <c r="C136" s="34">
        <f>SUM(C133:C135)</f>
        <v>0</v>
      </c>
      <c r="D136" s="45" t="s">
        <v>108</v>
      </c>
      <c r="E136" s="36"/>
      <c r="F136" s="36"/>
      <c r="G136" s="35"/>
      <c r="H136" s="10"/>
    </row>
    <row r="138" ht="12">
      <c r="B138" t="s">
        <v>52</v>
      </c>
    </row>
  </sheetData>
  <sheetProtection selectLockedCells="1"/>
  <mergeCells count="87">
    <mergeCell ref="B8:K8"/>
    <mergeCell ref="C40:K40"/>
    <mergeCell ref="B12:K12"/>
    <mergeCell ref="C37:K37"/>
    <mergeCell ref="C38:K38"/>
    <mergeCell ref="C39:K39"/>
    <mergeCell ref="B2:K2"/>
    <mergeCell ref="B3:K3"/>
    <mergeCell ref="B4:K4"/>
    <mergeCell ref="B5:K5"/>
    <mergeCell ref="B6:K6"/>
    <mergeCell ref="B7:K7"/>
    <mergeCell ref="C45:K45"/>
    <mergeCell ref="C46:K46"/>
    <mergeCell ref="C47:K47"/>
    <mergeCell ref="C48:K48"/>
    <mergeCell ref="C41:K41"/>
    <mergeCell ref="C42:K42"/>
    <mergeCell ref="C43:K43"/>
    <mergeCell ref="C44:K44"/>
    <mergeCell ref="C53:K53"/>
    <mergeCell ref="C54:K54"/>
    <mergeCell ref="C55:K55"/>
    <mergeCell ref="C56:K56"/>
    <mergeCell ref="C49:K49"/>
    <mergeCell ref="C50:K50"/>
    <mergeCell ref="C51:K51"/>
    <mergeCell ref="C52:K52"/>
    <mergeCell ref="E84:I84"/>
    <mergeCell ref="E77:I77"/>
    <mergeCell ref="E78:I78"/>
    <mergeCell ref="E82:I82"/>
    <mergeCell ref="E83:I83"/>
    <mergeCell ref="E85:I85"/>
    <mergeCell ref="E79:I79"/>
    <mergeCell ref="E80:I80"/>
    <mergeCell ref="E81:I81"/>
    <mergeCell ref="C65:I65"/>
    <mergeCell ref="E74:I74"/>
    <mergeCell ref="E75:I75"/>
    <mergeCell ref="E76:I76"/>
    <mergeCell ref="E66:I66"/>
    <mergeCell ref="E67:I67"/>
    <mergeCell ref="E68:I68"/>
    <mergeCell ref="E70:I70"/>
    <mergeCell ref="E71:I71"/>
    <mergeCell ref="E73:I73"/>
    <mergeCell ref="E101:I101"/>
    <mergeCell ref="E102:I102"/>
    <mergeCell ref="E104:I104"/>
    <mergeCell ref="E86:I86"/>
    <mergeCell ref="E87:I87"/>
    <mergeCell ref="E88:I88"/>
    <mergeCell ref="C96:I96"/>
    <mergeCell ref="E97:I97"/>
    <mergeCell ref="E98:I98"/>
    <mergeCell ref="E100:I100"/>
    <mergeCell ref="E128:I128"/>
    <mergeCell ref="E103:I103"/>
    <mergeCell ref="E114:I114"/>
    <mergeCell ref="E120:I120"/>
    <mergeCell ref="E121:I121"/>
    <mergeCell ref="E122:I122"/>
    <mergeCell ref="E123:I123"/>
    <mergeCell ref="E124:I124"/>
    <mergeCell ref="E113:I113"/>
    <mergeCell ref="E115:I115"/>
    <mergeCell ref="E127:I127"/>
    <mergeCell ref="E72:I72"/>
    <mergeCell ref="E118:I118"/>
    <mergeCell ref="E119:I119"/>
    <mergeCell ref="E116:I116"/>
    <mergeCell ref="E117:I117"/>
    <mergeCell ref="E109:I109"/>
    <mergeCell ref="E110:I110"/>
    <mergeCell ref="E99:I99"/>
    <mergeCell ref="E111:I111"/>
    <mergeCell ref="C1:G1"/>
    <mergeCell ref="I1:K1"/>
    <mergeCell ref="E125:I125"/>
    <mergeCell ref="E126:I126"/>
    <mergeCell ref="E112:I112"/>
    <mergeCell ref="E105:I105"/>
    <mergeCell ref="E106:I106"/>
    <mergeCell ref="E107:I107"/>
    <mergeCell ref="E108:I108"/>
    <mergeCell ref="E69:I69"/>
  </mergeCells>
  <conditionalFormatting sqref="D97:D127 B37:B55 D66:D87">
    <cfRule type="cellIs" priority="1" dxfId="0" operator="greaterThan" stopIfTrue="1">
      <formula>0</formula>
    </cfRule>
  </conditionalFormatting>
  <hyperlinks>
    <hyperlink ref="B5:K5" r:id="rId1" display="http://www.metabolictyping.info/docs/_cand1.html"/>
  </hyperlinks>
  <printOptions horizontalCentered="1" verticalCentered="1"/>
  <pageMargins left="0.5" right="0.5" top="0.5" bottom="0.5" header="0" footer="0"/>
  <pageSetup orientation="portrait"/>
  <rowBreaks count="3" manualBreakCount="3">
    <brk id="30" min="1" max="10" man="1"/>
    <brk id="57" max="255" man="1"/>
    <brk id="8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Healthexcel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Candida Albicans Self-Screening</dc:title>
  <dc:subject>Version 1.0</dc:subject>
  <dc:creator>WL Wolcott</dc:creator>
  <cp:keywords/>
  <dc:description/>
  <cp:lastModifiedBy>sean croxton</cp:lastModifiedBy>
  <cp:lastPrinted>2008-12-31T19:50:11Z</cp:lastPrinted>
  <dcterms:created xsi:type="dcterms:W3CDTF">2008-12-25T18:59:18Z</dcterms:created>
  <dcterms:modified xsi:type="dcterms:W3CDTF">2009-02-25T02:43:13Z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